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:\FIT project\Package contents\"/>
    </mc:Choice>
  </mc:AlternateContent>
  <xr:revisionPtr revIDLastSave="0" documentId="13_ncr:1_{8480D71C-58AE-431F-BB57-4413370B9C76}" xr6:coauthVersionLast="47" xr6:coauthVersionMax="47" xr10:uidLastSave="{00000000-0000-0000-0000-000000000000}"/>
  <bookViews>
    <workbookView xWindow="-110" yWindow="-110" windowWidth="19420" windowHeight="10420" tabRatio="858" xr2:uid="{00000000-000D-0000-FFFF-FFFF00000000}"/>
  </bookViews>
  <sheets>
    <sheet name="Option1-Indiv pt tracking" sheetId="15" r:id="rId1"/>
    <sheet name="Option2-Weekly tracking Dr. 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5" l="1"/>
  <c r="J13" i="7" l="1"/>
  <c r="K13" i="7" s="1"/>
  <c r="J12" i="7"/>
  <c r="K12" i="7" s="1"/>
  <c r="J11" i="7"/>
  <c r="K11" i="7" s="1"/>
  <c r="J10" i="7"/>
  <c r="D23" i="15" l="1"/>
  <c r="M23" i="15"/>
  <c r="K23" i="15"/>
  <c r="J23" i="15"/>
  <c r="H23" i="15"/>
  <c r="G23" i="15"/>
  <c r="N23" i="15" s="1"/>
  <c r="E23" i="15"/>
  <c r="O23" i="15" l="1"/>
  <c r="B22" i="7" l="1"/>
  <c r="C22" i="7"/>
  <c r="D22" i="7"/>
  <c r="E22" i="7"/>
  <c r="F22" i="7"/>
  <c r="G22" i="7"/>
  <c r="H22" i="7"/>
  <c r="I22" i="7"/>
  <c r="J22" i="7" l="1"/>
  <c r="K22" i="7" s="1"/>
  <c r="K10" i="7"/>
</calcChain>
</file>

<file path=xl/sharedStrings.xml><?xml version="1.0" encoding="utf-8"?>
<sst xmlns="http://schemas.openxmlformats.org/spreadsheetml/2006/main" count="95" uniqueCount="60">
  <si>
    <t xml:space="preserve"> </t>
  </si>
  <si>
    <t>Dr. A</t>
  </si>
  <si>
    <t>Total</t>
  </si>
  <si>
    <t>June 20-24</t>
  </si>
  <si>
    <t>June 13-17</t>
  </si>
  <si>
    <t>June 6-10</t>
  </si>
  <si>
    <t>May 30-June 3</t>
  </si>
  <si>
    <t>May 23-27</t>
  </si>
  <si>
    <t>May 16-20</t>
  </si>
  <si>
    <t>May 9-13</t>
  </si>
  <si>
    <t>May 2-6</t>
  </si>
  <si>
    <t>Apr 25-29</t>
  </si>
  <si>
    <t>Apr 18-22</t>
  </si>
  <si>
    <t>Apr 11-15</t>
  </si>
  <si>
    <t>Apr 4-8</t>
  </si>
  <si>
    <t>Completion rate</t>
  </si>
  <si>
    <t># Pts received Reminder #2</t>
  </si>
  <si>
    <t># Pts received Reminder #1</t>
  </si>
  <si>
    <t># FIT-eligible pts given kit</t>
  </si>
  <si>
    <t># FIT-eligible pts given FIT requisition</t>
  </si>
  <si>
    <t># FIT-eligible patients seen</t>
  </si>
  <si>
    <t>4 weeks after Reminder #2</t>
  </si>
  <si>
    <t>4 weeks after Reminder #1</t>
  </si>
  <si>
    <t>4 weeks after kits given</t>
  </si>
  <si>
    <t>SAMPLE DATA</t>
  </si>
  <si>
    <t>Week kits given</t>
  </si>
  <si>
    <t xml:space="preserve"> + Starting four weeks after start of project: Each week, check EMR/Netcare for FIT results for the patients given kits (4 weeks prior), and record the number.</t>
  </si>
  <si>
    <t xml:space="preserve"> + Starting 8 weeks after start of project: Each week, check EMR/Netcare for FIT results for the patients who were called once (4 weeks prior), and record the number.</t>
  </si>
  <si>
    <t xml:space="preserve"> + Starting 12 weeks after start of project: Each week, check EMR/Netcare for FIT results for the patients who were called a second time (4 weeks prior), and record the number.</t>
  </si>
  <si>
    <t># FIT Results after 4 weeks</t>
  </si>
  <si>
    <t># FIT Results after Reminder #1</t>
  </si>
  <si>
    <t># FIT Results after Reminder #2</t>
  </si>
  <si>
    <t>Total # FIT Results after 12 weeks</t>
  </si>
  <si>
    <t>Date checked results</t>
  </si>
  <si>
    <t>FIT-eligible patients seen</t>
  </si>
  <si>
    <t>Physician</t>
  </si>
  <si>
    <t>Patient 1</t>
  </si>
  <si>
    <t>Patient 2</t>
  </si>
  <si>
    <t>Yes</t>
  </si>
  <si>
    <t>No</t>
  </si>
  <si>
    <t>Patient 3</t>
  </si>
  <si>
    <t>Date Reminder call #1</t>
  </si>
  <si>
    <t>Date checked results after Reminder call</t>
  </si>
  <si>
    <t>Date Reminder call #2</t>
  </si>
  <si>
    <t>TOTALS</t>
  </si>
  <si>
    <t>Patient 4</t>
  </si>
  <si>
    <t>Patient 5</t>
  </si>
  <si>
    <t>Column1</t>
  </si>
  <si>
    <t>Date checked results after Reminder call #2</t>
  </si>
  <si>
    <t># FIT-eligible pts given requisition</t>
  </si>
  <si>
    <t>FIT results?</t>
  </si>
  <si>
    <t>Given kit?</t>
  </si>
  <si>
    <t>FIT results?2</t>
  </si>
  <si>
    <t>FIT results?3</t>
  </si>
  <si>
    <t>OPTION 2: Weekly FIT kit tracking: administration and reminder calls</t>
  </si>
  <si>
    <t>Date seen</t>
  </si>
  <si>
    <t>Each week during your QI measurement (e.g. 3 months), pull list of FIT-eligible patients seen and record how many were given FIT requisitions and kits.</t>
  </si>
  <si>
    <t>Given requisition?</t>
  </si>
  <si>
    <t>Individual patient tracking: FIT kit distribution and reminder calls</t>
  </si>
  <si>
    <t>Each day during your period of QI measurement (e.g. 3 months), track each FIT-eligible patient seen. In the following weeks, record whether and when you checked for their results and made reminder calls.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</si>
</sst>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indexed="64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/>
      <right/>
      <top/>
      <bottom style="thin">
        <color indexed="64"/>
      </bottom>
      <diagonal/>
    </border>
    <border>
      <left style="thin">
        <color theme="6"/>
      </left>
      <right style="thin">
        <color theme="6"/>
      </right>
      <top/>
      <bottom style="thin">
        <color indexed="64"/>
      </bottom>
      <diagonal/>
    </border>
    <border>
      <left style="thin">
        <color indexed="64"/>
      </left>
      <right style="thin">
        <color theme="6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6" fillId="0" borderId="0" xfId="0" applyFont="1"/>
    <xf numFmtId="0" fontId="1" fillId="0" borderId="3" xfId="0" applyFont="1" applyBorder="1"/>
    <xf numFmtId="9" fontId="0" fillId="0" borderId="0" xfId="1" applyFont="1"/>
    <xf numFmtId="0" fontId="1" fillId="0" borderId="0" xfId="0" applyFont="1" applyAlignment="1">
      <alignment wrapText="1"/>
    </xf>
    <xf numFmtId="0" fontId="0" fillId="4" borderId="0" xfId="0" applyFill="1"/>
    <xf numFmtId="0" fontId="0" fillId="3" borderId="0" xfId="0" applyFill="1"/>
    <xf numFmtId="0" fontId="0" fillId="2" borderId="0" xfId="0" applyFill="1"/>
    <xf numFmtId="0" fontId="0" fillId="2" borderId="1" xfId="0" applyFill="1" applyBorder="1"/>
    <xf numFmtId="9" fontId="0" fillId="2" borderId="0" xfId="1" applyFont="1" applyFill="1"/>
    <xf numFmtId="0" fontId="7" fillId="0" borderId="0" xfId="0" applyFont="1"/>
    <xf numFmtId="0" fontId="7" fillId="4" borderId="0" xfId="0" applyFont="1" applyFill="1"/>
    <xf numFmtId="0" fontId="7" fillId="3" borderId="0" xfId="0" applyFont="1" applyFill="1"/>
    <xf numFmtId="0" fontId="7" fillId="2" borderId="0" xfId="0" applyFont="1" applyFill="1"/>
    <xf numFmtId="0" fontId="7" fillId="2" borderId="1" xfId="0" applyFont="1" applyFill="1" applyBorder="1"/>
    <xf numFmtId="9" fontId="7" fillId="2" borderId="0" xfId="1" applyFont="1" applyFill="1"/>
    <xf numFmtId="0" fontId="7" fillId="0" borderId="3" xfId="0" applyFont="1" applyBorder="1"/>
    <xf numFmtId="0" fontId="7" fillId="4" borderId="3" xfId="0" applyFont="1" applyFill="1" applyBorder="1"/>
    <xf numFmtId="0" fontId="7" fillId="3" borderId="3" xfId="0" applyFont="1" applyFill="1" applyBorder="1"/>
    <xf numFmtId="0" fontId="7" fillId="2" borderId="3" xfId="0" applyFont="1" applyFill="1" applyBorder="1"/>
    <xf numFmtId="0" fontId="7" fillId="2" borderId="2" xfId="0" applyFont="1" applyFill="1" applyBorder="1"/>
    <xf numFmtId="9" fontId="7" fillId="2" borderId="3" xfId="1" applyFont="1" applyFill="1" applyBorder="1"/>
    <xf numFmtId="0" fontId="8" fillId="0" borderId="0" xfId="0" applyFont="1"/>
    <xf numFmtId="0" fontId="3" fillId="0" borderId="0" xfId="0" applyFont="1"/>
    <xf numFmtId="9" fontId="7" fillId="0" borderId="0" xfId="1" applyFont="1"/>
    <xf numFmtId="0" fontId="9" fillId="0" borderId="0" xfId="0" applyFont="1" applyAlignment="1">
      <alignment horizontal="left" vertical="top"/>
    </xf>
    <xf numFmtId="0" fontId="1" fillId="0" borderId="0" xfId="0" applyFont="1"/>
    <xf numFmtId="0" fontId="9" fillId="0" borderId="0" xfId="0" applyFont="1"/>
    <xf numFmtId="15" fontId="7" fillId="0" borderId="0" xfId="0" applyNumberFormat="1" applyFont="1"/>
    <xf numFmtId="0" fontId="11" fillId="0" borderId="4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" fillId="4" borderId="0" xfId="0" applyFont="1" applyFill="1"/>
    <xf numFmtId="15" fontId="7" fillId="4" borderId="0" xfId="0" applyNumberFormat="1" applyFont="1" applyFill="1"/>
    <xf numFmtId="0" fontId="1" fillId="2" borderId="0" xfId="0" applyFont="1" applyFill="1"/>
    <xf numFmtId="15" fontId="7" fillId="2" borderId="0" xfId="0" applyNumberFormat="1" applyFont="1" applyFill="1"/>
    <xf numFmtId="0" fontId="1" fillId="3" borderId="0" xfId="0" applyFont="1" applyFill="1"/>
    <xf numFmtId="15" fontId="7" fillId="3" borderId="0" xfId="0" applyNumberFormat="1" applyFont="1" applyFill="1"/>
    <xf numFmtId="0" fontId="1" fillId="0" borderId="6" xfId="0" applyFont="1" applyBorder="1"/>
    <xf numFmtId="0" fontId="0" fillId="0" borderId="6" xfId="0" applyBorder="1"/>
    <xf numFmtId="0" fontId="7" fillId="0" borderId="1" xfId="0" applyFont="1" applyFill="1" applyBorder="1"/>
    <xf numFmtId="9" fontId="7" fillId="0" borderId="0" xfId="1" applyFont="1" applyFill="1"/>
    <xf numFmtId="0" fontId="7" fillId="0" borderId="1" xfId="0" applyFont="1" applyBorder="1"/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0" fillId="4" borderId="6" xfId="0" applyFill="1" applyBorder="1"/>
    <xf numFmtId="0" fontId="0" fillId="3" borderId="6" xfId="0" applyFill="1" applyBorder="1"/>
    <xf numFmtId="0" fontId="0" fillId="2" borderId="6" xfId="0" applyFill="1" applyBorder="1"/>
    <xf numFmtId="0" fontId="1" fillId="4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5" displayName="Table5" ref="A6:M21" totalsRowShown="0" headerRowDxfId="1">
  <autoFilter ref="A6:M21" xr:uid="{00000000-0009-0000-0100-000005000000}"/>
  <tableColumns count="13">
    <tableColumn id="1" xr3:uid="{00000000-0010-0000-0100-000001000000}" name="Column1"/>
    <tableColumn id="13" xr3:uid="{00000000-0010-0000-0100-00000D000000}" name="Physician"/>
    <tableColumn id="2" xr3:uid="{00000000-0010-0000-0100-000002000000}" name="Date seen"/>
    <tableColumn id="3" xr3:uid="{00000000-0010-0000-0100-000003000000}" name="Given requisition?"/>
    <tableColumn id="4" xr3:uid="{00000000-0010-0000-0100-000004000000}" name="Given kit?"/>
    <tableColumn id="5" xr3:uid="{00000000-0010-0000-0100-000005000000}" name="Date checked results"/>
    <tableColumn id="6" xr3:uid="{00000000-0010-0000-0100-000006000000}" name="FIT results?"/>
    <tableColumn id="7" xr3:uid="{00000000-0010-0000-0100-000007000000}" name="Date Reminder call #1"/>
    <tableColumn id="8" xr3:uid="{00000000-0010-0000-0100-000008000000}" name="Date checked results after Reminder call"/>
    <tableColumn id="9" xr3:uid="{00000000-0010-0000-0100-000009000000}" name="FIT results?2"/>
    <tableColumn id="10" xr3:uid="{00000000-0010-0000-0100-00000A000000}" name="Date Reminder call #2"/>
    <tableColumn id="11" xr3:uid="{00000000-0010-0000-0100-00000B000000}" name="Date checked results after Reminder call #2"/>
    <tableColumn id="12" xr3:uid="{00000000-0010-0000-0100-00000C000000}" name="FIT results?3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9:K22" totalsRowShown="0" headerRowDxfId="0">
  <autoFilter ref="A9:K22" xr:uid="{00000000-0009-0000-0100-000002000000}"/>
  <tableColumns count="11">
    <tableColumn id="1" xr3:uid="{00000000-0010-0000-0200-000001000000}" name="Week kits given"/>
    <tableColumn id="2" xr3:uid="{00000000-0010-0000-0200-000002000000}" name="# FIT-eligible patients seen"/>
    <tableColumn id="3" xr3:uid="{00000000-0010-0000-0200-000003000000}" name="# FIT-eligible pts given FIT requisition"/>
    <tableColumn id="4" xr3:uid="{00000000-0010-0000-0200-000004000000}" name="# FIT-eligible pts given kit"/>
    <tableColumn id="5" xr3:uid="{00000000-0010-0000-0200-000005000000}" name="# FIT Results after 4 weeks"/>
    <tableColumn id="7" xr3:uid="{00000000-0010-0000-0200-000007000000}" name="# Pts received Reminder #1"/>
    <tableColumn id="8" xr3:uid="{00000000-0010-0000-0200-000008000000}" name="# FIT Results after Reminder #1"/>
    <tableColumn id="10" xr3:uid="{00000000-0010-0000-0200-00000A000000}" name="# Pts received Reminder #2"/>
    <tableColumn id="11" xr3:uid="{00000000-0010-0000-0200-00000B000000}" name="# FIT Results after Reminder #2"/>
    <tableColumn id="14" xr3:uid="{00000000-0010-0000-0200-00000E000000}" name="Total # FIT Results after 12 weeks"/>
    <tableColumn id="15" xr3:uid="{00000000-0010-0000-0200-00000F000000}" name="Completion rate" dataCellStyle="Percent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4" sqref="G4"/>
    </sheetView>
  </sheetViews>
  <sheetFormatPr defaultRowHeight="14.5" x14ac:dyDescent="0.35"/>
  <cols>
    <col min="1" max="1" width="14.1796875" bestFit="1" customWidth="1"/>
    <col min="2" max="2" width="14.1796875" customWidth="1"/>
    <col min="3" max="3" width="11.90625" customWidth="1"/>
    <col min="4" max="4" width="15.1796875" customWidth="1"/>
    <col min="5" max="5" width="13.81640625" customWidth="1"/>
    <col min="6" max="6" width="13.08984375" customWidth="1"/>
    <col min="7" max="7" width="12.81640625" customWidth="1"/>
    <col min="8" max="8" width="13.6328125" customWidth="1"/>
    <col min="9" max="9" width="21.36328125" customWidth="1"/>
    <col min="10" max="10" width="14.90625" customWidth="1"/>
    <col min="11" max="11" width="13.81640625" customWidth="1"/>
    <col min="12" max="12" width="21.7265625" customWidth="1"/>
    <col min="13" max="14" width="15.26953125" customWidth="1"/>
    <col min="15" max="15" width="10.453125" customWidth="1"/>
  </cols>
  <sheetData>
    <row r="1" spans="1:13" ht="15.5" x14ac:dyDescent="0.35">
      <c r="A1" s="27" t="s">
        <v>58</v>
      </c>
      <c r="B1" s="27"/>
    </row>
    <row r="2" spans="1:13" ht="15.5" x14ac:dyDescent="0.35">
      <c r="A2" s="31" t="s">
        <v>59</v>
      </c>
      <c r="B2" s="31"/>
    </row>
    <row r="3" spans="1:13" ht="15.5" x14ac:dyDescent="0.35">
      <c r="A3" s="29"/>
      <c r="B3" s="29"/>
    </row>
    <row r="5" spans="1:13" x14ac:dyDescent="0.35">
      <c r="A5" s="30" t="s">
        <v>34</v>
      </c>
      <c r="B5" s="30"/>
      <c r="F5" s="51" t="s">
        <v>23</v>
      </c>
      <c r="G5" s="51"/>
      <c r="H5" s="51"/>
      <c r="I5" s="52" t="s">
        <v>22</v>
      </c>
      <c r="J5" s="52"/>
      <c r="K5" s="52"/>
      <c r="L5" s="53" t="s">
        <v>21</v>
      </c>
      <c r="M5" s="53"/>
    </row>
    <row r="6" spans="1:13" s="1" customFormat="1" ht="29" x14ac:dyDescent="0.35">
      <c r="A6" s="1" t="s">
        <v>47</v>
      </c>
      <c r="B6" s="8" t="s">
        <v>35</v>
      </c>
      <c r="C6" s="8" t="s">
        <v>55</v>
      </c>
      <c r="D6" s="8" t="s">
        <v>57</v>
      </c>
      <c r="E6" s="8" t="s">
        <v>51</v>
      </c>
      <c r="F6" s="8" t="s">
        <v>33</v>
      </c>
      <c r="G6" s="8" t="s">
        <v>50</v>
      </c>
      <c r="H6" s="8" t="s">
        <v>41</v>
      </c>
      <c r="I6" s="8" t="s">
        <v>42</v>
      </c>
      <c r="J6" s="8" t="s">
        <v>52</v>
      </c>
      <c r="K6" s="8" t="s">
        <v>43</v>
      </c>
      <c r="L6" s="8" t="s">
        <v>48</v>
      </c>
      <c r="M6" s="8" t="s">
        <v>53</v>
      </c>
    </row>
    <row r="7" spans="1:13" x14ac:dyDescent="0.35">
      <c r="A7" t="s">
        <v>36</v>
      </c>
      <c r="B7" s="14" t="s">
        <v>1</v>
      </c>
      <c r="C7" s="32">
        <v>44655</v>
      </c>
      <c r="D7" s="30"/>
      <c r="E7" s="30"/>
      <c r="F7" s="35"/>
      <c r="G7" s="35"/>
      <c r="H7" s="35"/>
      <c r="I7" s="39"/>
      <c r="J7" s="39"/>
      <c r="K7" s="39"/>
      <c r="L7" s="37"/>
      <c r="M7" s="37"/>
    </row>
    <row r="8" spans="1:13" x14ac:dyDescent="0.35">
      <c r="A8" t="s">
        <v>37</v>
      </c>
      <c r="B8" s="14" t="s">
        <v>1</v>
      </c>
      <c r="C8" s="32">
        <v>44655</v>
      </c>
      <c r="D8" s="32" t="s">
        <v>38</v>
      </c>
      <c r="E8" s="14" t="s">
        <v>38</v>
      </c>
      <c r="F8" s="32">
        <v>44683</v>
      </c>
      <c r="G8" s="14" t="s">
        <v>39</v>
      </c>
      <c r="H8" s="32">
        <v>44683</v>
      </c>
      <c r="I8" s="32">
        <v>44711</v>
      </c>
      <c r="J8" s="14" t="s">
        <v>39</v>
      </c>
      <c r="K8" s="32">
        <v>44711</v>
      </c>
      <c r="L8" s="32">
        <v>44739</v>
      </c>
      <c r="M8" s="14" t="s">
        <v>38</v>
      </c>
    </row>
    <row r="9" spans="1:13" x14ac:dyDescent="0.35">
      <c r="A9" t="s">
        <v>40</v>
      </c>
      <c r="B9" s="14" t="s">
        <v>1</v>
      </c>
      <c r="C9" s="32">
        <v>44657</v>
      </c>
      <c r="D9" s="32" t="s">
        <v>38</v>
      </c>
      <c r="E9" s="14" t="s">
        <v>38</v>
      </c>
      <c r="F9" s="36">
        <v>44685</v>
      </c>
      <c r="G9" s="15" t="s">
        <v>38</v>
      </c>
      <c r="H9" s="36"/>
      <c r="I9" s="16"/>
      <c r="J9" s="40"/>
      <c r="K9" s="16"/>
      <c r="L9" s="38"/>
      <c r="M9" s="17"/>
    </row>
    <row r="10" spans="1:13" x14ac:dyDescent="0.35">
      <c r="A10" t="s">
        <v>45</v>
      </c>
      <c r="B10" s="14" t="s">
        <v>1</v>
      </c>
      <c r="C10" s="32">
        <v>44657</v>
      </c>
      <c r="D10" s="32" t="s">
        <v>38</v>
      </c>
      <c r="E10" s="14" t="s">
        <v>38</v>
      </c>
      <c r="F10" s="32">
        <v>44685</v>
      </c>
      <c r="G10" s="14" t="s">
        <v>39</v>
      </c>
      <c r="H10" s="32">
        <v>44685</v>
      </c>
      <c r="I10" s="32">
        <v>44713</v>
      </c>
      <c r="J10" s="14" t="s">
        <v>38</v>
      </c>
      <c r="K10" s="14"/>
      <c r="L10" s="14"/>
      <c r="M10" s="14"/>
    </row>
    <row r="11" spans="1:13" x14ac:dyDescent="0.35">
      <c r="A11" t="s">
        <v>46</v>
      </c>
      <c r="B11" s="14" t="s">
        <v>1</v>
      </c>
      <c r="C11" s="32">
        <v>44657</v>
      </c>
      <c r="D11" s="32" t="s">
        <v>38</v>
      </c>
      <c r="E11" s="14" t="s">
        <v>38</v>
      </c>
      <c r="F11" s="36">
        <v>44685</v>
      </c>
      <c r="G11" s="15" t="s">
        <v>39</v>
      </c>
      <c r="H11" s="36">
        <v>44685</v>
      </c>
      <c r="I11" s="40">
        <v>44713</v>
      </c>
      <c r="J11" s="16" t="s">
        <v>39</v>
      </c>
      <c r="K11" s="40">
        <v>44713</v>
      </c>
      <c r="L11" s="38">
        <v>44741</v>
      </c>
      <c r="M11" s="17" t="s">
        <v>39</v>
      </c>
    </row>
    <row r="13" spans="1:13" x14ac:dyDescent="0.35">
      <c r="F13" s="9"/>
      <c r="G13" s="9"/>
      <c r="H13" s="9"/>
      <c r="I13" s="10"/>
      <c r="J13" s="10"/>
      <c r="K13" s="10"/>
      <c r="L13" s="11"/>
      <c r="M13" s="11"/>
    </row>
    <row r="15" spans="1:13" x14ac:dyDescent="0.35">
      <c r="F15" s="9"/>
      <c r="G15" s="9"/>
      <c r="H15" s="9"/>
      <c r="I15" s="10"/>
      <c r="J15" s="10"/>
      <c r="K15" s="10"/>
      <c r="L15" s="11"/>
      <c r="M15" s="11"/>
    </row>
    <row r="17" spans="1:16" x14ac:dyDescent="0.35">
      <c r="F17" s="9"/>
      <c r="G17" s="9"/>
      <c r="H17" s="9"/>
      <c r="I17" s="10"/>
      <c r="J17" s="10"/>
      <c r="K17" s="10"/>
      <c r="L17" s="11"/>
      <c r="M17" s="11"/>
    </row>
    <row r="19" spans="1:16" x14ac:dyDescent="0.35">
      <c r="F19" s="9"/>
      <c r="G19" s="9"/>
      <c r="H19" s="9"/>
      <c r="I19" s="10"/>
      <c r="J19" s="10"/>
      <c r="K19" s="10"/>
      <c r="L19" s="11"/>
      <c r="M19" s="11"/>
    </row>
    <row r="21" spans="1:16" x14ac:dyDescent="0.35">
      <c r="A21" s="42"/>
      <c r="B21" s="42"/>
      <c r="C21" s="42"/>
      <c r="D21" s="42"/>
      <c r="E21" s="42"/>
      <c r="F21" s="48"/>
      <c r="G21" s="48"/>
      <c r="H21" s="48"/>
      <c r="I21" s="49"/>
      <c r="J21" s="49"/>
      <c r="K21" s="49"/>
      <c r="L21" s="50"/>
      <c r="M21" s="50"/>
      <c r="N21" s="42"/>
      <c r="O21" s="42"/>
    </row>
    <row r="22" spans="1:16" ht="26.5" x14ac:dyDescent="0.35">
      <c r="A22" s="41" t="s">
        <v>44</v>
      </c>
      <c r="B22" s="41" t="s">
        <v>35</v>
      </c>
      <c r="C22" s="46" t="s">
        <v>20</v>
      </c>
      <c r="D22" s="46" t="s">
        <v>49</v>
      </c>
      <c r="E22" s="46" t="s">
        <v>18</v>
      </c>
      <c r="F22" s="42"/>
      <c r="G22" s="46" t="s">
        <v>29</v>
      </c>
      <c r="H22" s="46" t="s">
        <v>17</v>
      </c>
      <c r="I22" s="46"/>
      <c r="J22" s="46" t="s">
        <v>30</v>
      </c>
      <c r="K22" s="46" t="s">
        <v>16</v>
      </c>
      <c r="L22" s="46"/>
      <c r="M22" s="46" t="s">
        <v>31</v>
      </c>
      <c r="N22" s="47" t="s">
        <v>32</v>
      </c>
      <c r="O22" s="46" t="s">
        <v>15</v>
      </c>
    </row>
    <row r="23" spans="1:16" s="14" customFormat="1" x14ac:dyDescent="0.35">
      <c r="B23" s="14" t="s">
        <v>1</v>
      </c>
      <c r="C23" s="14">
        <f>COUNTA(C7:C22)</f>
        <v>6</v>
      </c>
      <c r="D23" s="14">
        <f>COUNTA(D8:D22)</f>
        <v>5</v>
      </c>
      <c r="E23" s="14">
        <f>COUNTA(E8:E22)</f>
        <v>5</v>
      </c>
      <c r="G23" s="14">
        <f>COUNTIF(G8:G22,"yes")</f>
        <v>1</v>
      </c>
      <c r="H23" s="14">
        <f>COUNTA(H8:H22)</f>
        <v>4</v>
      </c>
      <c r="J23" s="14">
        <f>COUNTIF(J8:J22,"yes")</f>
        <v>1</v>
      </c>
      <c r="K23" s="14">
        <f>COUNTA(K8:K22)</f>
        <v>3</v>
      </c>
      <c r="M23" s="14">
        <f>COUNTIF(M8:M22,"yes")</f>
        <v>1</v>
      </c>
      <c r="N23" s="14">
        <f>SUM(G23,J23,M23)</f>
        <v>3</v>
      </c>
      <c r="O23" s="28">
        <f>N23/D23</f>
        <v>0.6</v>
      </c>
    </row>
    <row r="26" spans="1:16" x14ac:dyDescent="0.35">
      <c r="M26" s="26" t="s">
        <v>24</v>
      </c>
    </row>
    <row r="28" spans="1:16" ht="15" thickBot="1" x14ac:dyDescent="0.4">
      <c r="O28" s="34"/>
      <c r="P28" s="33"/>
    </row>
    <row r="30" spans="1:16" x14ac:dyDescent="0.35">
      <c r="M30" t="s">
        <v>0</v>
      </c>
    </row>
  </sheetData>
  <mergeCells count="3">
    <mergeCell ref="F5:H5"/>
    <mergeCell ref="I5:K5"/>
    <mergeCell ref="L5:M5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zoomScale="80" zoomScaleNormal="80" workbookViewId="0">
      <pane xSplit="1" ySplit="9" topLeftCell="B10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4.1796875" bestFit="1" customWidth="1"/>
    <col min="2" max="2" width="13.36328125" bestFit="1" customWidth="1"/>
    <col min="3" max="3" width="16.81640625" customWidth="1"/>
    <col min="4" max="4" width="13.6328125" customWidth="1"/>
    <col min="5" max="5" width="19.453125" customWidth="1"/>
    <col min="6" max="6" width="16.6328125" customWidth="1"/>
    <col min="7" max="7" width="18.1796875" customWidth="1"/>
    <col min="8" max="8" width="15.54296875" customWidth="1"/>
    <col min="9" max="9" width="17.6328125" customWidth="1"/>
    <col min="10" max="10" width="18.08984375" customWidth="1"/>
    <col min="11" max="11" width="16.26953125" customWidth="1"/>
  </cols>
  <sheetData>
    <row r="1" spans="1:12" ht="15.5" x14ac:dyDescent="0.35">
      <c r="A1" s="27" t="s">
        <v>54</v>
      </c>
    </row>
    <row r="2" spans="1:12" ht="15.5" x14ac:dyDescent="0.35">
      <c r="A2" s="27" t="s">
        <v>1</v>
      </c>
    </row>
    <row r="3" spans="1:12" ht="15.5" x14ac:dyDescent="0.35">
      <c r="A3" s="29" t="s">
        <v>56</v>
      </c>
    </row>
    <row r="4" spans="1:12" ht="15.5" x14ac:dyDescent="0.35">
      <c r="A4" s="29" t="s">
        <v>26</v>
      </c>
    </row>
    <row r="5" spans="1:12" ht="15.5" x14ac:dyDescent="0.35">
      <c r="A5" s="29" t="s">
        <v>27</v>
      </c>
    </row>
    <row r="6" spans="1:12" ht="15.5" x14ac:dyDescent="0.35">
      <c r="A6" s="29" t="s">
        <v>28</v>
      </c>
    </row>
    <row r="7" spans="1:12" ht="15.5" x14ac:dyDescent="0.35">
      <c r="A7" s="29"/>
    </row>
    <row r="8" spans="1:12" ht="15" customHeight="1" x14ac:dyDescent="0.35">
      <c r="E8" s="54" t="s">
        <v>23</v>
      </c>
      <c r="F8" s="54"/>
      <c r="G8" s="55" t="s">
        <v>22</v>
      </c>
      <c r="H8" s="55"/>
      <c r="I8" s="56" t="s">
        <v>21</v>
      </c>
      <c r="J8" s="56"/>
      <c r="K8" s="56"/>
    </row>
    <row r="9" spans="1:12" s="3" customFormat="1" ht="26" x14ac:dyDescent="0.3">
      <c r="A9" s="3" t="s">
        <v>25</v>
      </c>
      <c r="B9" s="3" t="s">
        <v>20</v>
      </c>
      <c r="C9" s="3" t="s">
        <v>19</v>
      </c>
      <c r="D9" s="3" t="s">
        <v>18</v>
      </c>
      <c r="E9" s="3" t="s">
        <v>29</v>
      </c>
      <c r="F9" s="3" t="s">
        <v>17</v>
      </c>
      <c r="G9" s="3" t="s">
        <v>30</v>
      </c>
      <c r="H9" s="3" t="s">
        <v>16</v>
      </c>
      <c r="I9" s="3" t="s">
        <v>31</v>
      </c>
      <c r="J9" s="4" t="s">
        <v>32</v>
      </c>
      <c r="K9" s="3" t="s">
        <v>15</v>
      </c>
    </row>
    <row r="10" spans="1:12" x14ac:dyDescent="0.35">
      <c r="A10" t="s">
        <v>14</v>
      </c>
      <c r="B10" s="14">
        <v>4</v>
      </c>
      <c r="C10" s="14">
        <v>4</v>
      </c>
      <c r="D10" s="14">
        <v>3</v>
      </c>
      <c r="E10" s="15">
        <v>2</v>
      </c>
      <c r="F10" s="15">
        <v>1</v>
      </c>
      <c r="G10" s="16">
        <v>1</v>
      </c>
      <c r="H10" s="16">
        <v>0</v>
      </c>
      <c r="I10" s="17">
        <v>0</v>
      </c>
      <c r="J10" s="18">
        <f>E10+G10+I10</f>
        <v>3</v>
      </c>
      <c r="K10" s="19">
        <f>J10/D10</f>
        <v>1</v>
      </c>
      <c r="L10" s="5"/>
    </row>
    <row r="11" spans="1:12" x14ac:dyDescent="0.35">
      <c r="A11" t="s">
        <v>13</v>
      </c>
      <c r="B11" s="14">
        <v>4</v>
      </c>
      <c r="C11" s="14">
        <v>4</v>
      </c>
      <c r="D11" s="14">
        <v>4</v>
      </c>
      <c r="E11" s="14">
        <v>3</v>
      </c>
      <c r="F11" s="14">
        <v>1</v>
      </c>
      <c r="G11" s="14">
        <v>0</v>
      </c>
      <c r="H11" s="14">
        <v>1</v>
      </c>
      <c r="I11" s="14">
        <v>0</v>
      </c>
      <c r="J11" s="43">
        <f>E11+G11+I11</f>
        <v>3</v>
      </c>
      <c r="K11" s="44">
        <f t="shared" ref="K11:K13" si="0">J11/D11</f>
        <v>0.75</v>
      </c>
    </row>
    <row r="12" spans="1:12" x14ac:dyDescent="0.35">
      <c r="A12" t="s">
        <v>12</v>
      </c>
      <c r="B12" s="14">
        <v>4</v>
      </c>
      <c r="C12" s="14">
        <v>4</v>
      </c>
      <c r="D12" s="14">
        <v>4</v>
      </c>
      <c r="E12" s="15">
        <v>2</v>
      </c>
      <c r="F12" s="15">
        <v>1</v>
      </c>
      <c r="G12" s="16">
        <v>0</v>
      </c>
      <c r="H12" s="16">
        <v>1</v>
      </c>
      <c r="I12" s="17">
        <v>0</v>
      </c>
      <c r="J12" s="18">
        <f>E12+G12+I12</f>
        <v>2</v>
      </c>
      <c r="K12" s="19">
        <f t="shared" si="0"/>
        <v>0.5</v>
      </c>
    </row>
    <row r="13" spans="1:12" x14ac:dyDescent="0.35">
      <c r="A13" t="s">
        <v>11</v>
      </c>
      <c r="B13" s="14">
        <v>4</v>
      </c>
      <c r="C13" s="14">
        <v>4</v>
      </c>
      <c r="D13" s="14">
        <v>4</v>
      </c>
      <c r="E13" s="14">
        <v>3</v>
      </c>
      <c r="F13" s="14">
        <v>2</v>
      </c>
      <c r="G13" s="14">
        <v>0</v>
      </c>
      <c r="H13" s="14">
        <v>2</v>
      </c>
      <c r="I13" s="14">
        <v>0</v>
      </c>
      <c r="J13" s="43">
        <f>E13+G13+I13</f>
        <v>3</v>
      </c>
      <c r="K13" s="44">
        <f t="shared" si="0"/>
        <v>0.75</v>
      </c>
    </row>
    <row r="14" spans="1:12" x14ac:dyDescent="0.35">
      <c r="A14" t="s">
        <v>10</v>
      </c>
      <c r="B14" s="14"/>
      <c r="C14" s="14"/>
      <c r="D14" s="14"/>
      <c r="E14" s="15"/>
      <c r="F14" s="15"/>
      <c r="G14" s="16"/>
      <c r="H14" s="16"/>
      <c r="I14" s="17"/>
      <c r="J14" s="18"/>
      <c r="K14" s="13"/>
    </row>
    <row r="15" spans="1:12" x14ac:dyDescent="0.35">
      <c r="A15" t="s">
        <v>9</v>
      </c>
      <c r="B15" s="14"/>
      <c r="C15" s="14"/>
      <c r="D15" s="14"/>
      <c r="E15" s="14"/>
      <c r="F15" s="14"/>
      <c r="G15" s="14"/>
      <c r="H15" s="14"/>
      <c r="I15" s="14"/>
      <c r="J15" s="45"/>
      <c r="K15" s="7"/>
    </row>
    <row r="16" spans="1:12" x14ac:dyDescent="0.35">
      <c r="A16" t="s">
        <v>8</v>
      </c>
      <c r="E16" s="9"/>
      <c r="F16" s="9"/>
      <c r="G16" s="10"/>
      <c r="H16" s="10"/>
      <c r="I16" s="11"/>
      <c r="J16" s="12"/>
      <c r="K16" s="13"/>
    </row>
    <row r="17" spans="1:12" x14ac:dyDescent="0.35">
      <c r="A17" t="s">
        <v>7</v>
      </c>
      <c r="J17" s="2"/>
      <c r="K17" s="7"/>
    </row>
    <row r="18" spans="1:12" x14ac:dyDescent="0.35">
      <c r="A18" t="s">
        <v>6</v>
      </c>
      <c r="E18" s="9"/>
      <c r="F18" s="9"/>
      <c r="G18" s="10"/>
      <c r="H18" s="10"/>
      <c r="I18" s="11"/>
      <c r="J18" s="12"/>
      <c r="K18" s="13"/>
    </row>
    <row r="19" spans="1:12" x14ac:dyDescent="0.35">
      <c r="A19" t="s">
        <v>5</v>
      </c>
      <c r="J19" s="2"/>
      <c r="K19" s="7"/>
    </row>
    <row r="20" spans="1:12" x14ac:dyDescent="0.35">
      <c r="A20" t="s">
        <v>4</v>
      </c>
      <c r="E20" s="9"/>
      <c r="F20" s="9"/>
      <c r="G20" s="10"/>
      <c r="H20" s="10"/>
      <c r="I20" s="11"/>
      <c r="J20" s="12"/>
      <c r="K20" s="13"/>
    </row>
    <row r="21" spans="1:12" x14ac:dyDescent="0.35">
      <c r="A21" t="s">
        <v>3</v>
      </c>
      <c r="J21" s="2"/>
      <c r="K21" s="7"/>
    </row>
    <row r="22" spans="1:12" x14ac:dyDescent="0.35">
      <c r="A22" s="6" t="s">
        <v>2</v>
      </c>
      <c r="B22" s="20">
        <f t="shared" ref="B22:J22" si="1">SUM(B10:B21)</f>
        <v>16</v>
      </c>
      <c r="C22" s="20">
        <f t="shared" si="1"/>
        <v>16</v>
      </c>
      <c r="D22" s="20">
        <f t="shared" si="1"/>
        <v>15</v>
      </c>
      <c r="E22" s="21">
        <f t="shared" si="1"/>
        <v>10</v>
      </c>
      <c r="F22" s="21">
        <f t="shared" si="1"/>
        <v>5</v>
      </c>
      <c r="G22" s="22">
        <f t="shared" si="1"/>
        <v>1</v>
      </c>
      <c r="H22" s="22">
        <f t="shared" si="1"/>
        <v>4</v>
      </c>
      <c r="I22" s="23">
        <f t="shared" si="1"/>
        <v>0</v>
      </c>
      <c r="J22" s="24">
        <f t="shared" si="1"/>
        <v>11</v>
      </c>
      <c r="K22" s="25">
        <f>J22/D22</f>
        <v>0.73333333333333328</v>
      </c>
      <c r="L22" s="26" t="s">
        <v>24</v>
      </c>
    </row>
  </sheetData>
  <mergeCells count="3">
    <mergeCell ref="E8:F8"/>
    <mergeCell ref="G8:H8"/>
    <mergeCell ref="I8:K8"/>
  </mergeCells>
  <pageMargins left="0.7" right="0.7" top="0.75" bottom="0.75" header="0.3" footer="0.3"/>
  <pageSetup orientation="portrait" r:id="rId1"/>
  <ignoredErrors>
    <ignoredError sqref="A12:A21 A10 K10 F14:G21 H14:I21 A11 C14:E21 M10:XFD10 J14:XFD21 L11:XFD11 L12:XFD12 L13:XFD13" twoDigitTextYear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e7adf94-23b5-4e04-9f58-6bdd5e5a7df3" ContentTypeId="0x0101007A83847115D90648A3AD63F20C30B7EA02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M - Knowledge Exchange" ma:contentTypeID="0x0101007A83847115D90648A3AD63F20C30B7EA02001A240B661B4D70448F93632765691D11" ma:contentTypeVersion="3" ma:contentTypeDescription="Information related to the process of exchanging knowledge, skills, experience and understanding among researchers, policy makers and service providers using various methods (after-action reviews, communities of practice, exit interviews, best practices, peer assists, storytelling, expertise banks, etc.) through multiple mediums (in-person, teleconferencing, information and communication technology, etc.) for the purpose of generating business value and improving performance." ma:contentTypeScope="" ma:versionID="cf48e81360ed91edf50c485cf9c11dd1">
  <xsd:schema xmlns:xsd="http://www.w3.org/2001/XMLSchema" xmlns:xs="http://www.w3.org/2001/XMLSchema" xmlns:p="http://schemas.microsoft.com/office/2006/metadata/properties" xmlns:ns2="59b3c5b4-5072-4b8a-a73c-5763de8aa5b2" targetNamespace="http://schemas.microsoft.com/office/2006/metadata/properties" ma:root="true" ma:fieldsID="ab7e62bf0310d412d966310021ad4a2d" ns2:_="">
    <xsd:import namespace="59b3c5b4-5072-4b8a-a73c-5763de8aa5b2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Phase" minOccurs="0"/>
                <xsd:element ref="ns2:Category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c5b4-5072-4b8a-a73c-5763de8aa5b2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ma:displayName="Document Type" ma:default="Administration" ma:format="Dropdown" ma:internalName="Document_x0020_Type">
      <xsd:simpleType>
        <xsd:restriction base="dms:Choice">
          <xsd:enumeration value="Administration"/>
          <xsd:enumeration value="Article"/>
          <xsd:enumeration value="Concept Proposal"/>
          <xsd:enumeration value="Data Dictionary"/>
          <xsd:enumeration value="Meeting Notes"/>
          <xsd:enumeration value="Presentation"/>
          <xsd:enumeration value="Processes"/>
          <xsd:enumeration value="Report"/>
          <xsd:enumeration value="Strategy"/>
          <xsd:enumeration value="Summary"/>
          <xsd:enumeration value="Template"/>
          <xsd:enumeration value="- Other -"/>
        </xsd:restriction>
      </xsd:simpleType>
    </xsd:element>
    <xsd:element name="Phase" ma:index="9" nillable="true" ma:displayName="Phase" ma:default="Initiate" ma:format="Dropdown" ma:internalName="Phase">
      <xsd:simpleType>
        <xsd:restriction base="dms:Choice">
          <xsd:enumeration value="Initiate"/>
          <xsd:enumeration value="Define"/>
          <xsd:enumeration value="Plan"/>
          <xsd:enumeration value="Implement"/>
          <xsd:enumeration value="Close"/>
        </xsd:restriction>
      </xsd:simpleType>
    </xsd:element>
    <xsd:element name="Category" ma:index="10" ma:displayName="Category" ma:default="Communication &amp; Engagement" ma:format="Dropdown" ma:internalName="Category">
      <xsd:simpleType>
        <xsd:restriction base="dms:Choice">
          <xsd:enumeration value="Communication &amp; Engagement"/>
          <xsd:enumeration value="Implementation"/>
          <xsd:enumeration value="Project Management"/>
          <xsd:enumeration value="Research &amp; Evaluation"/>
          <xsd:enumeration value="Resources &amp; Tool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hase xmlns="59b3c5b4-5072-4b8a-a73c-5763de8aa5b2">Implement</Phase>
    <Category xmlns="59b3c5b4-5072-4b8a-a73c-5763de8aa5b2">Research &amp; Evaluation</Category>
    <Document_x0020_Type xmlns="59b3c5b4-5072-4b8a-a73c-5763de8aa5b2">- Other -</Document_x0020_Type>
  </documentManagement>
</p:properties>
</file>

<file path=customXml/itemProps1.xml><?xml version="1.0" encoding="utf-8"?>
<ds:datastoreItem xmlns:ds="http://schemas.openxmlformats.org/officeDocument/2006/customXml" ds:itemID="{95B0A912-AB41-425E-8374-59C256E04A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557346-1307-46FA-A406-520E5100806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A494976-4F94-4544-BA5A-697DD8247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b3c5b4-5072-4b8a-a73c-5763de8aa5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B899ABF-0DDB-41BB-907D-8E2018AD699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59b3c5b4-5072-4b8a-a73c-5763de8aa5b2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Option1-Indiv pt tracking</vt:lpstr>
      <vt:lpstr>Option2-Weekly tracking Dr.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Primary Care FIT Kit Distribution Tracking_KA_BF</dc:title>
  <dc:creator>Brittany Faux</dc:creator>
  <cp:lastModifiedBy>Danica Hignell</cp:lastModifiedBy>
  <dcterms:created xsi:type="dcterms:W3CDTF">2021-06-10T15:30:11Z</dcterms:created>
  <dcterms:modified xsi:type="dcterms:W3CDTF">2023-02-15T19:41:04Z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0x0101007A83847115D90648A3AD63F20C30B7EA02001A240B661B4D70448F93632765691D11</vt:lpwstr>
  </property>
</Properties>
</file>